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70395713\Desktop\BID COMMITTEES\2025 - 2026 FY\BSC\DEPARTMENTAL SUPPLY CHAIN MANAGEMENT\TRAVEL MANAGEMENT SERVICES FOR 36 MONTHS\FINALS\"/>
    </mc:Choice>
  </mc:AlternateContent>
  <xr:revisionPtr revIDLastSave="0" documentId="13_ncr:1_{7CE68CBA-69CC-44CF-BC8A-318D06ED828E}" xr6:coauthVersionLast="47" xr6:coauthVersionMax="47" xr10:uidLastSave="{00000000-0000-0000-0000-000000000000}"/>
  <bookViews>
    <workbookView xWindow="-108" yWindow="-108" windowWidth="23256" windowHeight="12456" xr2:uid="{9046A4E1-BCE9-4BA3-957C-A61E6D5ADCC8}"/>
  </bookViews>
  <sheets>
    <sheet name="Annexure 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D55" i="1"/>
  <c r="D30" i="1"/>
  <c r="E23" i="1"/>
  <c r="E22" i="1"/>
  <c r="E21" i="1"/>
  <c r="E25" i="1"/>
  <c r="E29" i="1"/>
  <c r="E28" i="1"/>
  <c r="E27" i="1"/>
  <c r="E26" i="1"/>
  <c r="E20" i="1"/>
  <c r="E19" i="1"/>
  <c r="E18" i="1"/>
  <c r="E30" i="1" l="1"/>
  <c r="E55" i="1"/>
  <c r="E56" i="1" l="1"/>
</calcChain>
</file>

<file path=xl/sharedStrings.xml><?xml version="1.0" encoding="utf-8"?>
<sst xmlns="http://schemas.openxmlformats.org/spreadsheetml/2006/main" count="83" uniqueCount="77">
  <si>
    <t xml:space="preserve">PROVISION OF TRAVEL MANAGEMENT SERVICES </t>
  </si>
  <si>
    <t>Folio No.</t>
  </si>
  <si>
    <t xml:space="preserve">Service Category  </t>
  </si>
  <si>
    <t>Weighted budget</t>
  </si>
  <si>
    <t xml:space="preserve">Transaction Fee </t>
  </si>
  <si>
    <t xml:space="preserve">Weighted price </t>
  </si>
  <si>
    <t>(weight x price)</t>
  </si>
  <si>
    <t>1.</t>
  </si>
  <si>
    <t>Service Category A</t>
  </si>
  <si>
    <t>R</t>
  </si>
  <si>
    <t>Air Travel – International (per person)</t>
  </si>
  <si>
    <t>Air Travel – Domestic (per person)</t>
  </si>
  <si>
    <t>Car Rental – Domestic (per person)</t>
  </si>
  <si>
    <t xml:space="preserve">Accommodation – Domestic (per person) </t>
  </si>
  <si>
    <t>SUB-TOTAL (Category A)</t>
  </si>
  <si>
    <t>2.</t>
  </si>
  <si>
    <t>Service Category B</t>
  </si>
  <si>
    <t xml:space="preserve">Weighted budget </t>
  </si>
  <si>
    <t>Air Travel – International (Re-issue)</t>
  </si>
  <si>
    <t>Air Travel – Domestic (Re-issue)</t>
  </si>
  <si>
    <t>Refunds – Air International (per transaction)</t>
  </si>
  <si>
    <t>Refunds – Air Domestic (per transaction)</t>
  </si>
  <si>
    <t>2.5</t>
  </si>
  <si>
    <t>Car Rental – International (per person)</t>
  </si>
  <si>
    <t>Shuttle – International (per transaction)</t>
  </si>
  <si>
    <t>2.7</t>
  </si>
  <si>
    <t>Shuttle – Domestic (per transaction)</t>
  </si>
  <si>
    <t xml:space="preserve">Bus/Luxury Coach Bookings </t>
  </si>
  <si>
    <t>Train Booking – International (per transaction)</t>
  </si>
  <si>
    <t>2.10</t>
  </si>
  <si>
    <t>Train Bookings – Domestic</t>
  </si>
  <si>
    <t>After Hours Services (per transaction)</t>
  </si>
  <si>
    <t>Parking Facilities (per transaction)</t>
  </si>
  <si>
    <t>Changes to bookings (per person)</t>
  </si>
  <si>
    <t>Cancellations (per person)</t>
  </si>
  <si>
    <t>Transfers – Domestic (per person)</t>
  </si>
  <si>
    <t>Transfers – International (per person)</t>
  </si>
  <si>
    <t>Insurance (per person)</t>
  </si>
  <si>
    <t>SUB - TOTAL (Category B)</t>
  </si>
  <si>
    <t>Grand Total = Category A+ Category B</t>
  </si>
  <si>
    <t xml:space="preserve">ANNEXURE A </t>
  </si>
  <si>
    <t>TRANSACTION FEE PRICING SCHEDULE</t>
  </si>
  <si>
    <t xml:space="preserve">Accommodation – International (per person) </t>
  </si>
  <si>
    <t>2.1</t>
  </si>
  <si>
    <t>2.2</t>
  </si>
  <si>
    <t>2.3</t>
  </si>
  <si>
    <t>2.4</t>
  </si>
  <si>
    <t>2.6</t>
  </si>
  <si>
    <t>2.8</t>
  </si>
  <si>
    <t>2.9</t>
  </si>
  <si>
    <t>2.11</t>
  </si>
  <si>
    <t>2.12</t>
  </si>
  <si>
    <t>2.13</t>
  </si>
  <si>
    <t>2.14</t>
  </si>
  <si>
    <t>2.15</t>
  </si>
  <si>
    <t>2.16</t>
  </si>
  <si>
    <t>2.17</t>
  </si>
  <si>
    <t>2.18</t>
  </si>
  <si>
    <t>1.1</t>
  </si>
  <si>
    <t>1.2</t>
  </si>
  <si>
    <t>1.3</t>
  </si>
  <si>
    <t>1.4</t>
  </si>
  <si>
    <t>1.5</t>
  </si>
  <si>
    <t>1.6</t>
  </si>
  <si>
    <r>
      <t>Conference Facilities - per facility (not per person)</t>
    </r>
    <r>
      <rPr>
        <b/>
        <sz val="11"/>
        <color theme="1"/>
        <rFont val="Arial"/>
        <family val="2"/>
      </rPr>
      <t xml:space="preserve"> R 100 001.00 - R200 000.00</t>
    </r>
  </si>
  <si>
    <r>
      <t>Conference Facilities - per facility (not per person)</t>
    </r>
    <r>
      <rPr>
        <b/>
        <sz val="11"/>
        <color theme="1"/>
        <rFont val="Arial"/>
        <family val="2"/>
      </rPr>
      <t xml:space="preserve"> R 200 001.00 and above</t>
    </r>
  </si>
  <si>
    <r>
      <t xml:space="preserve">Conference Facilities - per facility (not per person) </t>
    </r>
    <r>
      <rPr>
        <b/>
        <sz val="11"/>
        <color theme="1"/>
        <rFont val="Arial"/>
        <family val="2"/>
      </rPr>
      <t>below R 50 000.00</t>
    </r>
  </si>
  <si>
    <r>
      <t xml:space="preserve">Conference Facilities - per facility (not per person) </t>
    </r>
    <r>
      <rPr>
        <b/>
        <sz val="11"/>
        <color theme="1"/>
        <rFont val="Arial"/>
        <family val="2"/>
      </rPr>
      <t>R 50 001.00 - R100 000.00</t>
    </r>
  </si>
  <si>
    <t>BID NUMBER: LPT 004/2025</t>
  </si>
  <si>
    <r>
      <t>NB</t>
    </r>
    <r>
      <rPr>
        <sz val="11"/>
        <color theme="1"/>
        <rFont val="Arial"/>
        <family val="2"/>
      </rPr>
      <t>: For evaluation purpose the Weighted price will be utilized. For contracting the transaction fee will be utilized.</t>
    </r>
  </si>
  <si>
    <t>Accommodation - Individual (1-4 people)</t>
  </si>
  <si>
    <t>Accommodation - Group Booking (5 to 10 people)</t>
  </si>
  <si>
    <t>Accommodation - Group Booking (more than 10 people)</t>
  </si>
  <si>
    <r>
      <t xml:space="preserve">Bill - Back fees per order (not per person) if travel agent using own funding of </t>
    </r>
    <r>
      <rPr>
        <b/>
        <sz val="11"/>
        <color theme="1"/>
        <rFont val="Arial"/>
        <family val="2"/>
      </rPr>
      <t>R 50 000.00 and below</t>
    </r>
  </si>
  <si>
    <r>
      <t xml:space="preserve">Bill - Back fees per order (not per person) if travel agent using own funding of </t>
    </r>
    <r>
      <rPr>
        <b/>
        <sz val="11"/>
        <color theme="1"/>
        <rFont val="Arial"/>
        <family val="2"/>
      </rPr>
      <t>R 50 001.00 - R 100 000.00</t>
    </r>
  </si>
  <si>
    <r>
      <t xml:space="preserve">Bill - Back fees per order (not per person) if travel agent using own funding of </t>
    </r>
    <r>
      <rPr>
        <b/>
        <sz val="11"/>
        <color theme="1"/>
        <rFont val="Arial"/>
        <family val="2"/>
      </rPr>
      <t>R 100 001.00 - R 200 000.00</t>
    </r>
  </si>
  <si>
    <r>
      <t xml:space="preserve">Bill - Back fees per order (not per person) if travel agent using own funding of </t>
    </r>
    <r>
      <rPr>
        <b/>
        <sz val="11"/>
        <color theme="1"/>
        <rFont val="Arial"/>
        <family val="2"/>
      </rPr>
      <t>R 200 001.00 and above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</si>
</sst>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&quot;R&quot;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5" borderId="0" xfId="0" applyFont="1" applyFill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5" fillId="0" borderId="7" xfId="0" applyNumberFormat="1" applyFont="1" applyBorder="1" applyAlignment="1" applyProtection="1">
      <alignment horizontal="right" vertical="center" wrapText="1"/>
      <protection locked="0"/>
    </xf>
    <xf numFmtId="164" fontId="5" fillId="0" borderId="1" xfId="0" applyNumberFormat="1" applyFont="1" applyBorder="1" applyAlignment="1" applyProtection="1">
      <alignment horizontal="right" vertical="center" wrapText="1"/>
      <protection locked="0"/>
    </xf>
    <xf numFmtId="164" fontId="5" fillId="0" borderId="4" xfId="0" applyNumberFormat="1" applyFont="1" applyBorder="1" applyAlignment="1" applyProtection="1">
      <alignment horizontal="right" vertical="center" wrapText="1"/>
      <protection locked="0"/>
    </xf>
    <xf numFmtId="164" fontId="5" fillId="0" borderId="5" xfId="0" applyNumberFormat="1" applyFont="1" applyBorder="1" applyAlignment="1" applyProtection="1">
      <alignment horizontal="right" vertical="center" wrapText="1"/>
      <protection locked="0"/>
    </xf>
    <xf numFmtId="164" fontId="4" fillId="7" borderId="7" xfId="0" applyNumberFormat="1" applyFont="1" applyFill="1" applyBorder="1" applyAlignment="1" applyProtection="1">
      <alignment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Border="1" applyProtection="1">
      <protection locked="0"/>
    </xf>
    <xf numFmtId="164" fontId="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7" xfId="0" applyNumberFormat="1" applyFont="1" applyFill="1" applyBorder="1" applyAlignment="1" applyProtection="1">
      <alignment horizontal="right" vertical="center" wrapText="1"/>
      <protection locked="0"/>
    </xf>
    <xf numFmtId="165" fontId="5" fillId="4" borderId="1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2" xfId="0" applyNumberFormat="1" applyFont="1" applyBorder="1" applyAlignment="1" applyProtection="1">
      <alignment horizontal="right" vertical="center" wrapText="1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25" xfId="0" applyFont="1" applyFill="1" applyBorder="1" applyAlignment="1" applyProtection="1">
      <alignment horizontal="center" vertical="center" wrapText="1"/>
      <protection locked="0"/>
    </xf>
    <xf numFmtId="0" fontId="4" fillId="6" borderId="20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4" fillId="7" borderId="18" xfId="0" applyFont="1" applyFill="1" applyBorder="1" applyAlignment="1" applyProtection="1">
      <alignment vertical="center" wrapText="1"/>
    </xf>
    <xf numFmtId="0" fontId="4" fillId="7" borderId="19" xfId="0" applyFont="1" applyFill="1" applyBorder="1" applyAlignment="1" applyProtection="1">
      <alignment vertical="center" wrapText="1"/>
    </xf>
    <xf numFmtId="0" fontId="3" fillId="7" borderId="7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8" borderId="12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8" borderId="16" xfId="0" applyFont="1" applyFill="1" applyBorder="1" applyAlignment="1" applyProtection="1">
      <alignment horizontal="center" vertical="center" wrapText="1"/>
    </xf>
    <xf numFmtId="0" fontId="3" fillId="8" borderId="13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7" borderId="24" xfId="0" applyFont="1" applyFill="1" applyBorder="1" applyAlignment="1" applyProtection="1">
      <alignment vertical="center" wrapText="1"/>
    </xf>
    <xf numFmtId="0" fontId="4" fillId="7" borderId="28" xfId="0" applyFont="1" applyFill="1" applyBorder="1" applyAlignment="1" applyProtection="1">
      <alignment vertical="center" wrapText="1"/>
    </xf>
    <xf numFmtId="0" fontId="4" fillId="7" borderId="7" xfId="0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vertical="center" wrapText="1"/>
    </xf>
    <xf numFmtId="0" fontId="4" fillId="0" borderId="30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1927860</xdr:colOff>
      <xdr:row>1</xdr:row>
      <xdr:rowOff>76200</xdr:rowOff>
    </xdr:from>
    <xdr:to>
      <xdr:col>3</xdr:col>
      <xdr:colOff>144780</xdr:colOff>
      <xdr:row>8</xdr:row>
      <xdr:rowOff>54945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50435F-8433-FBC0-5C34-98837824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4620" y="205740"/>
          <a:ext cx="6019800" cy="93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7C75-CA8A-4142-B440-E816089A3A2F}">
  <sheetPr>
    <pageSetUpPr fitToPage="1"/>
  </sheetPr>
  <dimension ref="A1:F58"/>
  <sheetViews>
    <sheetView tabSelected="1" zoomScale="80" zoomScaleNormal="80" workbookViewId="0">
      <selection activeCell="J16" sqref="J16"/>
    </sheetView>
  </sheetViews>
  <sheetFormatPr defaultRowHeight="14.4" x14ac:dyDescent="0.3"/>
  <cols>
    <col min="1" max="1" width="9.6640625" style="4" customWidth="1"/>
    <col min="2" max="2" width="98.33203125" style="4" customWidth="1"/>
    <col min="3" max="3" width="15.44140625" style="4" customWidth="1"/>
    <col min="4" max="4" width="30.6640625" style="4" customWidth="1"/>
    <col min="5" max="5" width="28.33203125" style="4" customWidth="1"/>
    <col min="6" max="16384" width="8.88671875" style="4"/>
  </cols>
  <sheetData>
    <row r="1" spans="1:6" ht="10.199999999999999" customHeight="1" x14ac:dyDescent="0.3"/>
    <row r="2" spans="1:6" ht="10.199999999999999" customHeight="1" x14ac:dyDescent="0.3"/>
    <row r="3" spans="1:6" ht="10.199999999999999" customHeight="1" x14ac:dyDescent="0.3"/>
    <row r="4" spans="1:6" ht="10.199999999999999" customHeight="1" x14ac:dyDescent="0.3"/>
    <row r="5" spans="1:6" ht="10.199999999999999" customHeight="1" x14ac:dyDescent="0.3"/>
    <row r="6" spans="1:6" ht="10.199999999999999" customHeight="1" x14ac:dyDescent="0.3"/>
    <row r="7" spans="1:6" ht="10.199999999999999" customHeight="1" x14ac:dyDescent="0.3"/>
    <row r="9" spans="1:6" ht="14.4" customHeight="1" x14ac:dyDescent="0.3">
      <c r="A9" s="5" t="s">
        <v>40</v>
      </c>
      <c r="B9" s="5"/>
      <c r="C9" s="5"/>
      <c r="D9" s="5"/>
      <c r="E9" s="5"/>
    </row>
    <row r="10" spans="1:6" ht="14.4" customHeight="1" x14ac:dyDescent="0.3">
      <c r="A10" s="6" t="s">
        <v>41</v>
      </c>
      <c r="B10" s="6"/>
      <c r="C10" s="6"/>
      <c r="D10" s="6"/>
      <c r="E10" s="6"/>
    </row>
    <row r="11" spans="1:6" ht="14.4" customHeight="1" x14ac:dyDescent="0.3">
      <c r="A11" s="6" t="s">
        <v>0</v>
      </c>
      <c r="B11" s="6"/>
      <c r="C11" s="6"/>
      <c r="D11" s="6"/>
      <c r="E11" s="6"/>
    </row>
    <row r="12" spans="1:6" ht="14.4" customHeight="1" x14ac:dyDescent="0.3">
      <c r="A12" s="7"/>
      <c r="B12" s="7"/>
      <c r="C12" s="7"/>
      <c r="D12" s="7"/>
      <c r="E12" s="7"/>
    </row>
    <row r="13" spans="1:6" ht="15" customHeight="1" x14ac:dyDescent="0.3">
      <c r="A13" s="6" t="s">
        <v>68</v>
      </c>
      <c r="B13" s="6"/>
      <c r="C13" s="6"/>
      <c r="D13" s="6"/>
      <c r="E13" s="6"/>
    </row>
    <row r="14" spans="1:6" ht="15" customHeight="1" thickBot="1" x14ac:dyDescent="0.35">
      <c r="A14" s="8"/>
      <c r="B14" s="8"/>
      <c r="C14" s="8"/>
      <c r="D14" s="8"/>
      <c r="E14" s="8"/>
    </row>
    <row r="15" spans="1:6" ht="21.6" customHeight="1" x14ac:dyDescent="0.3">
      <c r="A15" s="32" t="s">
        <v>1</v>
      </c>
      <c r="B15" s="33" t="s">
        <v>2</v>
      </c>
      <c r="C15" s="34" t="s">
        <v>3</v>
      </c>
      <c r="D15" s="2" t="s">
        <v>4</v>
      </c>
      <c r="E15" s="9" t="s">
        <v>5</v>
      </c>
      <c r="F15" s="10"/>
    </row>
    <row r="16" spans="1:6" ht="24" customHeight="1" thickBot="1" x14ac:dyDescent="0.35">
      <c r="A16" s="35"/>
      <c r="B16" s="36"/>
      <c r="C16" s="37"/>
      <c r="D16" s="3"/>
      <c r="E16" s="11" t="s">
        <v>6</v>
      </c>
      <c r="F16" s="10"/>
    </row>
    <row r="17" spans="1:6" ht="22.2" customHeight="1" thickBot="1" x14ac:dyDescent="0.35">
      <c r="A17" s="38" t="s">
        <v>7</v>
      </c>
      <c r="B17" s="39" t="s">
        <v>8</v>
      </c>
      <c r="C17" s="40"/>
      <c r="D17" s="12" t="s">
        <v>9</v>
      </c>
      <c r="E17" s="12" t="s">
        <v>9</v>
      </c>
      <c r="F17" s="13"/>
    </row>
    <row r="18" spans="1:6" ht="22.8" customHeight="1" thickBot="1" x14ac:dyDescent="0.35">
      <c r="A18" s="41" t="s">
        <v>58</v>
      </c>
      <c r="B18" s="42" t="s">
        <v>10</v>
      </c>
      <c r="C18" s="43">
        <v>0.01</v>
      </c>
      <c r="D18" s="14">
        <v>0</v>
      </c>
      <c r="E18" s="14">
        <f>C18*D18</f>
        <v>0</v>
      </c>
      <c r="F18" s="13"/>
    </row>
    <row r="19" spans="1:6" ht="22.2" customHeight="1" thickBot="1" x14ac:dyDescent="0.35">
      <c r="A19" s="41" t="s">
        <v>59</v>
      </c>
      <c r="B19" s="42" t="s">
        <v>11</v>
      </c>
      <c r="C19" s="43">
        <v>0.05</v>
      </c>
      <c r="D19" s="14">
        <v>0</v>
      </c>
      <c r="E19" s="14">
        <f>C19*D19</f>
        <v>0</v>
      </c>
      <c r="F19" s="13"/>
    </row>
    <row r="20" spans="1:6" ht="21" customHeight="1" thickBot="1" x14ac:dyDescent="0.35">
      <c r="A20" s="41" t="s">
        <v>60</v>
      </c>
      <c r="B20" s="42" t="s">
        <v>12</v>
      </c>
      <c r="C20" s="43">
        <v>0.02</v>
      </c>
      <c r="D20" s="14">
        <v>0</v>
      </c>
      <c r="E20" s="14">
        <f>C20*D20</f>
        <v>0</v>
      </c>
      <c r="F20" s="13"/>
    </row>
    <row r="21" spans="1:6" ht="21" customHeight="1" thickBot="1" x14ac:dyDescent="0.35">
      <c r="A21" s="44" t="s">
        <v>61</v>
      </c>
      <c r="B21" s="45" t="s">
        <v>13</v>
      </c>
      <c r="C21" s="46">
        <v>0.7</v>
      </c>
      <c r="D21" s="14">
        <v>0</v>
      </c>
      <c r="E21" s="15">
        <f>C21*D21</f>
        <v>0</v>
      </c>
      <c r="F21" s="13"/>
    </row>
    <row r="22" spans="1:6" ht="21" customHeight="1" thickBot="1" x14ac:dyDescent="0.35">
      <c r="A22" s="47"/>
      <c r="B22" s="42" t="s">
        <v>70</v>
      </c>
      <c r="C22" s="48"/>
      <c r="D22" s="14">
        <v>0</v>
      </c>
      <c r="E22" s="14">
        <f>C21*D22</f>
        <v>0</v>
      </c>
      <c r="F22" s="13"/>
    </row>
    <row r="23" spans="1:6" ht="21" customHeight="1" thickBot="1" x14ac:dyDescent="0.35">
      <c r="A23" s="47"/>
      <c r="B23" s="42" t="s">
        <v>71</v>
      </c>
      <c r="C23" s="48"/>
      <c r="D23" s="14">
        <v>0</v>
      </c>
      <c r="E23" s="16">
        <f>C21*D23</f>
        <v>0</v>
      </c>
      <c r="F23" s="13"/>
    </row>
    <row r="24" spans="1:6" ht="21" customHeight="1" thickBot="1" x14ac:dyDescent="0.35">
      <c r="A24" s="49"/>
      <c r="B24" s="42" t="s">
        <v>72</v>
      </c>
      <c r="C24" s="50"/>
      <c r="D24" s="14">
        <v>0</v>
      </c>
      <c r="E24" s="16">
        <f>C22*D24</f>
        <v>0</v>
      </c>
      <c r="F24" s="13"/>
    </row>
    <row r="25" spans="1:6" ht="21" customHeight="1" thickBot="1" x14ac:dyDescent="0.35">
      <c r="A25" s="51" t="s">
        <v>62</v>
      </c>
      <c r="B25" s="42" t="s">
        <v>42</v>
      </c>
      <c r="C25" s="43">
        <v>0.01</v>
      </c>
      <c r="D25" s="14">
        <v>0</v>
      </c>
      <c r="E25" s="14">
        <f>C25*D25</f>
        <v>0</v>
      </c>
      <c r="F25" s="13"/>
    </row>
    <row r="26" spans="1:6" ht="20.399999999999999" customHeight="1" thickBot="1" x14ac:dyDescent="0.35">
      <c r="A26" s="52" t="s">
        <v>63</v>
      </c>
      <c r="B26" s="53" t="s">
        <v>66</v>
      </c>
      <c r="C26" s="54">
        <v>0.2</v>
      </c>
      <c r="D26" s="14">
        <v>0</v>
      </c>
      <c r="E26" s="14">
        <f>C26*D26</f>
        <v>0</v>
      </c>
      <c r="F26" s="13"/>
    </row>
    <row r="27" spans="1:6" ht="19.8" customHeight="1" thickBot="1" x14ac:dyDescent="0.35">
      <c r="A27" s="55"/>
      <c r="B27" s="56" t="s">
        <v>67</v>
      </c>
      <c r="C27" s="57"/>
      <c r="D27" s="14">
        <v>0</v>
      </c>
      <c r="E27" s="17">
        <f>C26*D27</f>
        <v>0</v>
      </c>
      <c r="F27" s="13"/>
    </row>
    <row r="28" spans="1:6" ht="19.2" customHeight="1" thickBot="1" x14ac:dyDescent="0.35">
      <c r="A28" s="55"/>
      <c r="B28" s="56" t="s">
        <v>64</v>
      </c>
      <c r="C28" s="57"/>
      <c r="D28" s="14">
        <v>0</v>
      </c>
      <c r="E28" s="14">
        <f>C26*D28</f>
        <v>0</v>
      </c>
      <c r="F28" s="13"/>
    </row>
    <row r="29" spans="1:6" ht="18" customHeight="1" thickBot="1" x14ac:dyDescent="0.35">
      <c r="A29" s="58"/>
      <c r="B29" s="56" t="s">
        <v>65</v>
      </c>
      <c r="C29" s="59"/>
      <c r="D29" s="14">
        <v>0</v>
      </c>
      <c r="E29" s="14">
        <f>C26*D29</f>
        <v>0</v>
      </c>
      <c r="F29" s="13"/>
    </row>
    <row r="30" spans="1:6" ht="27.6" customHeight="1" thickBot="1" x14ac:dyDescent="0.35">
      <c r="A30" s="60" t="s">
        <v>14</v>
      </c>
      <c r="B30" s="61"/>
      <c r="C30" s="62">
        <v>0.99</v>
      </c>
      <c r="D30" s="18">
        <f>SUM(D18:D29)</f>
        <v>0</v>
      </c>
      <c r="E30" s="18">
        <f>SUM(E18:E29)</f>
        <v>0</v>
      </c>
      <c r="F30" s="13"/>
    </row>
    <row r="31" spans="1:6" ht="24" customHeight="1" x14ac:dyDescent="0.3">
      <c r="A31" s="33" t="s">
        <v>15</v>
      </c>
      <c r="B31" s="63" t="s">
        <v>16</v>
      </c>
      <c r="C31" s="64" t="s">
        <v>17</v>
      </c>
      <c r="D31" s="19" t="s">
        <v>4</v>
      </c>
      <c r="E31" s="20" t="s">
        <v>5</v>
      </c>
      <c r="F31" s="10"/>
    </row>
    <row r="32" spans="1:6" ht="21.6" customHeight="1" thickBot="1" x14ac:dyDescent="0.35">
      <c r="A32" s="65"/>
      <c r="B32" s="66"/>
      <c r="C32" s="67"/>
      <c r="D32" s="21"/>
      <c r="E32" s="22" t="s">
        <v>6</v>
      </c>
      <c r="F32" s="10"/>
    </row>
    <row r="33" spans="1:6" ht="25.2" customHeight="1" thickBot="1" x14ac:dyDescent="0.35">
      <c r="A33" s="65"/>
      <c r="B33" s="66"/>
      <c r="C33" s="68"/>
      <c r="D33" s="23" t="s">
        <v>9</v>
      </c>
      <c r="E33" s="1" t="s">
        <v>9</v>
      </c>
      <c r="F33" s="13"/>
    </row>
    <row r="34" spans="1:6" ht="20.399999999999999" customHeight="1" thickBot="1" x14ac:dyDescent="0.35">
      <c r="A34" s="41" t="s">
        <v>43</v>
      </c>
      <c r="B34" s="53" t="s">
        <v>18</v>
      </c>
      <c r="C34" s="69">
        <v>0.01</v>
      </c>
      <c r="D34" s="24">
        <v>0</v>
      </c>
      <c r="E34" s="14">
        <f>C34*D34</f>
        <v>0</v>
      </c>
      <c r="F34" s="13"/>
    </row>
    <row r="35" spans="1:6" ht="18.600000000000001" customHeight="1" thickBot="1" x14ac:dyDescent="0.35">
      <c r="A35" s="41" t="s">
        <v>44</v>
      </c>
      <c r="B35" s="53" t="s">
        <v>19</v>
      </c>
      <c r="C35" s="70"/>
      <c r="D35" s="24">
        <v>0</v>
      </c>
      <c r="E35" s="14">
        <f>C34*D35</f>
        <v>0</v>
      </c>
      <c r="F35" s="13"/>
    </row>
    <row r="36" spans="1:6" ht="17.399999999999999" customHeight="1" thickBot="1" x14ac:dyDescent="0.35">
      <c r="A36" s="41" t="s">
        <v>45</v>
      </c>
      <c r="B36" s="53" t="s">
        <v>20</v>
      </c>
      <c r="C36" s="70"/>
      <c r="D36" s="24">
        <v>0</v>
      </c>
      <c r="E36" s="14">
        <f>C34*D36</f>
        <v>0</v>
      </c>
      <c r="F36" s="13"/>
    </row>
    <row r="37" spans="1:6" ht="19.2" customHeight="1" thickBot="1" x14ac:dyDescent="0.35">
      <c r="A37" s="41" t="s">
        <v>46</v>
      </c>
      <c r="B37" s="53" t="s">
        <v>21</v>
      </c>
      <c r="C37" s="70"/>
      <c r="D37" s="24">
        <v>0</v>
      </c>
      <c r="E37" s="14">
        <f>C34*D37</f>
        <v>0</v>
      </c>
      <c r="F37" s="13"/>
    </row>
    <row r="38" spans="1:6" ht="16.8" customHeight="1" thickBot="1" x14ac:dyDescent="0.35">
      <c r="A38" s="41" t="s">
        <v>22</v>
      </c>
      <c r="B38" s="53" t="s">
        <v>23</v>
      </c>
      <c r="C38" s="70"/>
      <c r="D38" s="24">
        <v>0</v>
      </c>
      <c r="E38" s="14">
        <f>C34*D38</f>
        <v>0</v>
      </c>
      <c r="F38" s="13"/>
    </row>
    <row r="39" spans="1:6" ht="18.600000000000001" customHeight="1" thickBot="1" x14ac:dyDescent="0.35">
      <c r="A39" s="41" t="s">
        <v>47</v>
      </c>
      <c r="B39" s="53" t="s">
        <v>24</v>
      </c>
      <c r="C39" s="70"/>
      <c r="D39" s="24">
        <v>0</v>
      </c>
      <c r="E39" s="14">
        <f>C34*D39</f>
        <v>0</v>
      </c>
      <c r="F39" s="13"/>
    </row>
    <row r="40" spans="1:6" ht="18.600000000000001" customHeight="1" thickBot="1" x14ac:dyDescent="0.35">
      <c r="A40" s="41" t="s">
        <v>25</v>
      </c>
      <c r="B40" s="53" t="s">
        <v>26</v>
      </c>
      <c r="C40" s="70"/>
      <c r="D40" s="24">
        <v>0</v>
      </c>
      <c r="E40" s="14">
        <f>C34*D40</f>
        <v>0</v>
      </c>
      <c r="F40" s="13"/>
    </row>
    <row r="41" spans="1:6" ht="17.399999999999999" customHeight="1" thickBot="1" x14ac:dyDescent="0.35">
      <c r="A41" s="41" t="s">
        <v>48</v>
      </c>
      <c r="B41" s="53" t="s">
        <v>27</v>
      </c>
      <c r="C41" s="70"/>
      <c r="D41" s="24">
        <v>0</v>
      </c>
      <c r="E41" s="14">
        <f>C34*D41</f>
        <v>0</v>
      </c>
      <c r="F41" s="13"/>
    </row>
    <row r="42" spans="1:6" ht="18.600000000000001" customHeight="1" thickBot="1" x14ac:dyDescent="0.35">
      <c r="A42" s="51" t="s">
        <v>49</v>
      </c>
      <c r="B42" s="71" t="s">
        <v>28</v>
      </c>
      <c r="C42" s="70"/>
      <c r="D42" s="24">
        <v>0</v>
      </c>
      <c r="E42" s="14">
        <f>C34*D42</f>
        <v>0</v>
      </c>
      <c r="F42" s="13"/>
    </row>
    <row r="43" spans="1:6" ht="18.600000000000001" customHeight="1" thickBot="1" x14ac:dyDescent="0.35">
      <c r="A43" s="41" t="s">
        <v>29</v>
      </c>
      <c r="B43" s="53" t="s">
        <v>30</v>
      </c>
      <c r="C43" s="70"/>
      <c r="D43" s="24">
        <v>0</v>
      </c>
      <c r="E43" s="14">
        <f>C34*D43</f>
        <v>0</v>
      </c>
      <c r="F43" s="13"/>
    </row>
    <row r="44" spans="1:6" ht="18" customHeight="1" thickBot="1" x14ac:dyDescent="0.35">
      <c r="A44" s="41" t="s">
        <v>50</v>
      </c>
      <c r="B44" s="53" t="s">
        <v>31</v>
      </c>
      <c r="C44" s="70"/>
      <c r="D44" s="24">
        <v>0</v>
      </c>
      <c r="E44" s="14">
        <f>C34*D44</f>
        <v>0</v>
      </c>
      <c r="F44" s="13"/>
    </row>
    <row r="45" spans="1:6" ht="19.8" customHeight="1" thickBot="1" x14ac:dyDescent="0.35">
      <c r="A45" s="41" t="s">
        <v>51</v>
      </c>
      <c r="B45" s="53" t="s">
        <v>32</v>
      </c>
      <c r="C45" s="70"/>
      <c r="D45" s="24">
        <v>0</v>
      </c>
      <c r="E45" s="14">
        <f>C34*D45</f>
        <v>0</v>
      </c>
      <c r="F45" s="13"/>
    </row>
    <row r="46" spans="1:6" ht="21.6" customHeight="1" thickBot="1" x14ac:dyDescent="0.35">
      <c r="A46" s="41" t="s">
        <v>52</v>
      </c>
      <c r="B46" s="53" t="s">
        <v>33</v>
      </c>
      <c r="C46" s="70"/>
      <c r="D46" s="24">
        <v>0</v>
      </c>
      <c r="E46" s="14">
        <f>C34*D46</f>
        <v>0</v>
      </c>
      <c r="F46" s="13"/>
    </row>
    <row r="47" spans="1:6" ht="20.399999999999999" customHeight="1" thickBot="1" x14ac:dyDescent="0.35">
      <c r="A47" s="41" t="s">
        <v>53</v>
      </c>
      <c r="B47" s="53" t="s">
        <v>34</v>
      </c>
      <c r="C47" s="70"/>
      <c r="D47" s="24">
        <v>0</v>
      </c>
      <c r="E47" s="14">
        <f>C34*D47</f>
        <v>0</v>
      </c>
      <c r="F47" s="13"/>
    </row>
    <row r="48" spans="1:6" ht="18" customHeight="1" thickBot="1" x14ac:dyDescent="0.35">
      <c r="A48" s="41" t="s">
        <v>54</v>
      </c>
      <c r="B48" s="53" t="s">
        <v>35</v>
      </c>
      <c r="C48" s="70"/>
      <c r="D48" s="24">
        <v>0</v>
      </c>
      <c r="E48" s="14">
        <f>C34*D48</f>
        <v>0</v>
      </c>
      <c r="F48" s="13"/>
    </row>
    <row r="49" spans="1:6" ht="18.600000000000001" customHeight="1" thickBot="1" x14ac:dyDescent="0.35">
      <c r="A49" s="41" t="s">
        <v>55</v>
      </c>
      <c r="B49" s="53" t="s">
        <v>36</v>
      </c>
      <c r="C49" s="70"/>
      <c r="D49" s="24">
        <v>0</v>
      </c>
      <c r="E49" s="14">
        <f>C34*D49</f>
        <v>0</v>
      </c>
      <c r="F49" s="13"/>
    </row>
    <row r="50" spans="1:6" ht="17.399999999999999" customHeight="1" thickBot="1" x14ac:dyDescent="0.35">
      <c r="A50" s="41" t="s">
        <v>56</v>
      </c>
      <c r="B50" s="53" t="s">
        <v>37</v>
      </c>
      <c r="C50" s="70"/>
      <c r="D50" s="24">
        <v>0</v>
      </c>
      <c r="E50" s="14">
        <f>C34*D50</f>
        <v>0</v>
      </c>
      <c r="F50" s="13"/>
    </row>
    <row r="51" spans="1:6" ht="18.600000000000001" customHeight="1" thickBot="1" x14ac:dyDescent="0.35">
      <c r="A51" s="72" t="s">
        <v>57</v>
      </c>
      <c r="B51" s="53" t="s">
        <v>73</v>
      </c>
      <c r="C51" s="70"/>
      <c r="D51" s="24">
        <v>0</v>
      </c>
      <c r="E51" s="14">
        <f>C34*D51</f>
        <v>0</v>
      </c>
      <c r="F51" s="13"/>
    </row>
    <row r="52" spans="1:6" ht="18" customHeight="1" thickBot="1" x14ac:dyDescent="0.35">
      <c r="A52" s="55"/>
      <c r="B52" s="53" t="s">
        <v>74</v>
      </c>
      <c r="C52" s="70"/>
      <c r="D52" s="24">
        <v>0</v>
      </c>
      <c r="E52" s="14">
        <f>C34*D52</f>
        <v>0</v>
      </c>
      <c r="F52" s="13"/>
    </row>
    <row r="53" spans="1:6" ht="19.8" customHeight="1" thickBot="1" x14ac:dyDescent="0.35">
      <c r="A53" s="55"/>
      <c r="B53" s="53" t="s">
        <v>75</v>
      </c>
      <c r="C53" s="70"/>
      <c r="D53" s="24">
        <v>0</v>
      </c>
      <c r="E53" s="14">
        <f>C34*D53</f>
        <v>0</v>
      </c>
      <c r="F53" s="13"/>
    </row>
    <row r="54" spans="1:6" ht="18" customHeight="1" thickBot="1" x14ac:dyDescent="0.35">
      <c r="A54" s="58"/>
      <c r="B54" s="53" t="s">
        <v>76</v>
      </c>
      <c r="C54" s="73"/>
      <c r="D54" s="24">
        <v>0</v>
      </c>
      <c r="E54" s="15">
        <f>C34*D54</f>
        <v>0</v>
      </c>
      <c r="F54" s="13"/>
    </row>
    <row r="55" spans="1:6" ht="25.2" customHeight="1" thickBot="1" x14ac:dyDescent="0.35">
      <c r="A55" s="74" t="s">
        <v>38</v>
      </c>
      <c r="B55" s="75"/>
      <c r="C55" s="76">
        <v>0.01</v>
      </c>
      <c r="D55" s="25">
        <f>SUM(D34:D54)</f>
        <v>0</v>
      </c>
      <c r="E55" s="26">
        <f>SUM(E34:E54)</f>
        <v>0</v>
      </c>
      <c r="F55" s="13"/>
    </row>
    <row r="56" spans="1:6" ht="26.4" customHeight="1" x14ac:dyDescent="0.3">
      <c r="A56" s="77" t="s">
        <v>39</v>
      </c>
      <c r="B56" s="78"/>
      <c r="C56" s="79">
        <v>100</v>
      </c>
      <c r="D56" s="27"/>
      <c r="E56" s="28">
        <f>E30+E55</f>
        <v>0</v>
      </c>
      <c r="F56" s="13"/>
    </row>
    <row r="57" spans="1:6" ht="6.6" customHeight="1" thickBot="1" x14ac:dyDescent="0.35"/>
    <row r="58" spans="1:6" ht="15" thickBot="1" x14ac:dyDescent="0.35">
      <c r="A58" s="29" t="s">
        <v>69</v>
      </c>
      <c r="B58" s="30"/>
      <c r="C58" s="30"/>
      <c r="D58" s="30"/>
      <c r="E58" s="31"/>
    </row>
  </sheetData>
  <sheetProtection algorithmName="SHA-512" hashValue="pRvIsUJo3jj1EmFOVnNbI6svedM5qv0dnXX1+3KT+1O8E+EeWaYJdGM6T2pyAxea8dH05lmHgY/5vBslKimjOw==" saltValue="yKxl3cA65mwU01gSbPAwLw==" spinCount="100000" sheet="1" formatCells="0" formatColumns="0" formatRows="0" insertColumns="0" insertRows="0" insertHyperlinks="0" deleteColumns="0" deleteRows="0" sort="0" autoFilter="0" pivotTables="0"/>
  <mergeCells count="24">
    <mergeCell ref="A9:E9"/>
    <mergeCell ref="A10:E10"/>
    <mergeCell ref="A11:E11"/>
    <mergeCell ref="A13:E13"/>
    <mergeCell ref="A26:A29"/>
    <mergeCell ref="C26:C29"/>
    <mergeCell ref="A15:A16"/>
    <mergeCell ref="B15:B16"/>
    <mergeCell ref="C15:C17"/>
    <mergeCell ref="D15:D16"/>
    <mergeCell ref="C21:C24"/>
    <mergeCell ref="F15:F16"/>
    <mergeCell ref="A58:E58"/>
    <mergeCell ref="A56:B56"/>
    <mergeCell ref="A55:B55"/>
    <mergeCell ref="A31:A33"/>
    <mergeCell ref="B31:B33"/>
    <mergeCell ref="C31:C33"/>
    <mergeCell ref="D31:D32"/>
    <mergeCell ref="F31:F32"/>
    <mergeCell ref="A30:B30"/>
    <mergeCell ref="A51:A54"/>
    <mergeCell ref="C34:C54"/>
    <mergeCell ref="A21:A24"/>
  </mergeCells>
  <pageMargins left="0.7" right="0.7" top="0.75" bottom="0.75" header="0.3" footer="0.3"/>
  <pageSetup paperSize="9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A626-D8C2-4F1C-A62A-7E5EA84FF8A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Mangange Masemola</dc:creator>
  <cp:lastModifiedBy>Anelda Oosthuizen</cp:lastModifiedBy>
  <cp:lastPrinted>2025-12-17T12:21:36Z</cp:lastPrinted>
  <dcterms:created xsi:type="dcterms:W3CDTF">2025-12-04T09:06:55Z</dcterms:created>
  <dcterms:modified xsi:type="dcterms:W3CDTF">2026-04-08T10:31:32Z</dcterms:modified>
</cp:coreProperties>
</file>